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filterPrivacy="1" autoCompressPictures="0" defaultThemeVersion="124226"/>
  <xr:revisionPtr revIDLastSave="0" documentId="13_ncr:1_{ED3069E0-5F03-4B46-AD0A-5A0C9A6B892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ettaglio Tecnico Economico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" i="13" l="1"/>
  <c r="G5" i="13"/>
  <c r="G6" i="13"/>
  <c r="G7" i="13" l="1"/>
  <c r="F13" i="13" s="1"/>
</calcChain>
</file>

<file path=xl/sharedStrings.xml><?xml version="1.0" encoding="utf-8"?>
<sst xmlns="http://schemas.openxmlformats.org/spreadsheetml/2006/main" count="14" uniqueCount="14">
  <si>
    <t>Celle da compilare</t>
  </si>
  <si>
    <t>Descrizione</t>
  </si>
  <si>
    <t>Prezzo totale a base d'asta al netto dell'IVA</t>
  </si>
  <si>
    <t>Prezzo Totale Offerto al netto dell'IVA €</t>
  </si>
  <si>
    <t>Prezzo totale offerto al netto dell'IVA</t>
  </si>
  <si>
    <t>Codice</t>
  </si>
  <si>
    <t>Quantità</t>
  </si>
  <si>
    <r>
      <t xml:space="preserve">Importo unitario </t>
    </r>
    <r>
      <rPr>
        <b/>
        <sz val="11"/>
        <rFont val="Arial"/>
        <family val="2"/>
      </rPr>
      <t xml:space="preserve">(€) </t>
    </r>
  </si>
  <si>
    <t>Importo totale (€)</t>
  </si>
  <si>
    <t>Supporto specialistico, a consumo in gg/pp</t>
  </si>
  <si>
    <t>S - 52650 - Servizio di manutenzione convertitore PDF e relativi servizi di supporto per Agenzia delle Entrate-Riscossione</t>
  </si>
  <si>
    <t>Aggiornamento licenze all'ultima release</t>
  </si>
  <si>
    <t>Canone mensile manutenzione per singola licenza “XRE-AFP2PDF/A2AFP-CONVERTER”</t>
  </si>
  <si>
    <t>Mesi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</si>
</sst>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 applyAlignment="1">
      <alignment horizontal="left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64" fontId="7" fillId="4" borderId="13" xfId="0" applyNumberFormat="1" applyFont="1" applyFill="1" applyBorder="1" applyAlignment="1">
      <alignment horizontal="center" vertical="center" wrapText="1"/>
    </xf>
    <xf numFmtId="164" fontId="2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" fillId="4" borderId="5" xfId="0" applyNumberFormat="1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left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0" fontId="10" fillId="0" borderId="0" xfId="0" applyFont="1"/>
    <xf numFmtId="0" fontId="5" fillId="0" borderId="0" xfId="0" applyFont="1"/>
    <xf numFmtId="0" fontId="4" fillId="0" borderId="0" xfId="0" applyFont="1"/>
    <xf numFmtId="165" fontId="10" fillId="0" borderId="0" xfId="0" applyNumberFormat="1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164" fontId="10" fillId="0" borderId="0" xfId="0" applyNumberFormat="1" applyFont="1"/>
    <xf numFmtId="164" fontId="2" fillId="6" borderId="7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49" fontId="2" fillId="4" borderId="18" xfId="0" applyNumberFormat="1" applyFont="1" applyFill="1" applyBorder="1" applyAlignment="1">
      <alignment horizontal="left" vertical="center" wrapText="1"/>
    </xf>
    <xf numFmtId="0" fontId="2" fillId="4" borderId="18" xfId="0" applyFont="1" applyFill="1" applyBorder="1" applyAlignment="1">
      <alignment horizontal="center" vertical="center" wrapText="1"/>
    </xf>
    <xf numFmtId="164" fontId="2" fillId="6" borderId="18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9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164" fontId="6" fillId="0" borderId="1" xfId="1" applyNumberFormat="1" applyFont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left" vertical="center" wrapText="1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9"/>
  <sheetViews>
    <sheetView tabSelected="1" topLeftCell="A3" zoomScale="86" zoomScaleNormal="86" workbookViewId="0">
      <selection activeCell="F4" sqref="F4:F6"/>
    </sheetView>
  </sheetViews>
  <sheetFormatPr defaultColWidth="8.77734375" defaultRowHeight="13.8" x14ac:dyDescent="0.25"/>
  <cols>
    <col min="1" max="1" width="6.21875" style="13" customWidth="1"/>
    <col min="2" max="2" width="14" style="13" customWidth="1"/>
    <col min="3" max="3" width="54.21875" style="13" customWidth="1"/>
    <col min="4" max="5" width="10.44140625" style="13" customWidth="1"/>
    <col min="6" max="6" width="18.6640625" style="13" customWidth="1"/>
    <col min="7" max="7" width="35.21875" style="13" customWidth="1"/>
    <col min="8" max="8" width="22.77734375" style="13" customWidth="1"/>
    <col min="9" max="9" width="10.88671875" style="13" bestFit="1" customWidth="1"/>
    <col min="10" max="16384" width="8.77734375" style="13"/>
  </cols>
  <sheetData>
    <row r="1" spans="2:10" ht="70.05" customHeight="1" thickBot="1" x14ac:dyDescent="0.3">
      <c r="B1" s="30" t="s">
        <v>10</v>
      </c>
      <c r="C1" s="30"/>
      <c r="D1" s="30"/>
      <c r="E1" s="30"/>
      <c r="F1" s="30"/>
      <c r="G1" s="30"/>
      <c r="H1" s="6"/>
    </row>
    <row r="2" spans="2:10" ht="46.5" customHeight="1" thickBot="1" x14ac:dyDescent="0.3">
      <c r="B2" s="4"/>
      <c r="C2" s="4"/>
      <c r="D2" s="4"/>
      <c r="E2" s="4"/>
      <c r="F2" s="45" t="s">
        <v>0</v>
      </c>
      <c r="G2" s="4"/>
      <c r="H2" s="4"/>
    </row>
    <row r="3" spans="2:10" ht="61.95" customHeight="1" thickBot="1" x14ac:dyDescent="0.3">
      <c r="B3" s="46" t="s">
        <v>5</v>
      </c>
      <c r="C3" s="47" t="s">
        <v>1</v>
      </c>
      <c r="D3" s="47" t="s">
        <v>6</v>
      </c>
      <c r="E3" s="47" t="s">
        <v>13</v>
      </c>
      <c r="F3" s="48" t="s">
        <v>7</v>
      </c>
      <c r="G3" s="47" t="s">
        <v>8</v>
      </c>
      <c r="H3" s="4"/>
    </row>
    <row r="4" spans="2:10" ht="40.200000000000003" customHeight="1" x14ac:dyDescent="0.25">
      <c r="B4" s="5">
        <v>1</v>
      </c>
      <c r="C4" s="9" t="s">
        <v>12</v>
      </c>
      <c r="D4" s="23">
        <v>2</v>
      </c>
      <c r="E4" s="23">
        <v>18</v>
      </c>
      <c r="F4" s="8"/>
      <c r="G4" s="2">
        <f>D4*E4*F4</f>
        <v>0</v>
      </c>
      <c r="I4" s="1"/>
    </row>
    <row r="5" spans="2:10" ht="40.200000000000003" customHeight="1" x14ac:dyDescent="0.25">
      <c r="B5" s="25">
        <v>2</v>
      </c>
      <c r="C5" s="26" t="s">
        <v>11</v>
      </c>
      <c r="D5" s="27">
        <v>1</v>
      </c>
      <c r="E5" s="27"/>
      <c r="F5" s="28"/>
      <c r="G5" s="29">
        <f>D5*F5</f>
        <v>0</v>
      </c>
      <c r="I5" s="1"/>
    </row>
    <row r="6" spans="2:10" ht="32.549999999999997" customHeight="1" thickBot="1" x14ac:dyDescent="0.3">
      <c r="B6" s="10">
        <v>3</v>
      </c>
      <c r="C6" s="11" t="s">
        <v>9</v>
      </c>
      <c r="D6" s="24">
        <v>100</v>
      </c>
      <c r="E6" s="24"/>
      <c r="F6" s="20"/>
      <c r="G6" s="12">
        <f>D6*F6</f>
        <v>0</v>
      </c>
      <c r="H6" s="4"/>
      <c r="I6" s="1"/>
    </row>
    <row r="7" spans="2:10" ht="85.05" customHeight="1" thickBot="1" x14ac:dyDescent="0.3">
      <c r="B7" s="31" t="s">
        <v>3</v>
      </c>
      <c r="C7" s="32"/>
      <c r="D7" s="32"/>
      <c r="E7" s="32"/>
      <c r="F7" s="33"/>
      <c r="G7" s="7" t="str">
        <f>IF(COUNTBLANK(F4:F6)=0,IF((SUM(G4:G6))&lt;=F11,(SUM(G4:G6)),"ERRORE l'importo offerto supera la base d'asta"),"Inserire importi unitari")</f>
        <v>Inserire importi unitari</v>
      </c>
      <c r="I7" s="1"/>
    </row>
    <row r="8" spans="2:10" ht="28.8" customHeight="1" x14ac:dyDescent="0.25">
      <c r="B8" s="38"/>
      <c r="C8" s="39"/>
      <c r="D8" s="39"/>
      <c r="E8" s="39"/>
      <c r="F8" s="39"/>
      <c r="G8" s="40"/>
      <c r="I8" s="1"/>
    </row>
    <row r="9" spans="2:10" ht="7.8" customHeight="1" x14ac:dyDescent="0.3">
      <c r="B9" s="14"/>
      <c r="C9" s="14"/>
      <c r="D9" s="14"/>
      <c r="E9" s="14"/>
      <c r="F9" s="15"/>
      <c r="G9" s="3"/>
      <c r="I9" s="1"/>
    </row>
    <row r="10" spans="2:10" ht="9" customHeight="1" thickBot="1" x14ac:dyDescent="0.35">
      <c r="B10" s="14"/>
      <c r="C10" s="14"/>
      <c r="D10" s="14"/>
      <c r="E10" s="14"/>
      <c r="F10" s="15"/>
      <c r="G10" s="3"/>
      <c r="I10" s="1"/>
    </row>
    <row r="11" spans="2:10" ht="33" customHeight="1" thickBot="1" x14ac:dyDescent="0.3">
      <c r="B11" s="41" t="s">
        <v>2</v>
      </c>
      <c r="C11" s="42"/>
      <c r="D11" s="21"/>
      <c r="E11" s="21"/>
      <c r="F11" s="34">
        <v>134000</v>
      </c>
      <c r="G11" s="35"/>
      <c r="I11" s="1"/>
    </row>
    <row r="12" spans="2:10" ht="22.8" customHeight="1" thickBot="1" x14ac:dyDescent="0.3">
      <c r="C12" s="17"/>
      <c r="D12" s="17"/>
      <c r="E12" s="17"/>
      <c r="F12" s="18"/>
      <c r="I12" s="1"/>
    </row>
    <row r="13" spans="2:10" ht="53.4" customHeight="1" thickBot="1" x14ac:dyDescent="0.3">
      <c r="B13" s="43" t="s">
        <v>4</v>
      </c>
      <c r="C13" s="44"/>
      <c r="D13" s="22"/>
      <c r="E13" s="22"/>
      <c r="F13" s="36" t="str">
        <f>IF(G7="Inserire importi unitari","Inserire gli importi unitari",IF((G7&gt;F11),"ERRORE l'importo offerto supera la base d'asta",G7))</f>
        <v>Inserire gli importi unitari</v>
      </c>
      <c r="G13" s="37"/>
      <c r="I13" s="49"/>
      <c r="J13" s="19"/>
    </row>
    <row r="14" spans="2:10" ht="33" customHeight="1" x14ac:dyDescent="0.25">
      <c r="I14" s="1"/>
      <c r="J14" s="19"/>
    </row>
    <row r="15" spans="2:10" ht="33" customHeight="1" x14ac:dyDescent="0.25">
      <c r="I15" s="1"/>
    </row>
    <row r="16" spans="2:10" ht="33" customHeight="1" x14ac:dyDescent="0.25">
      <c r="I16" s="1"/>
    </row>
    <row r="17" spans="9:9" ht="33" customHeight="1" x14ac:dyDescent="0.25">
      <c r="I17" s="1"/>
    </row>
    <row r="18" spans="9:9" ht="33" customHeight="1" x14ac:dyDescent="0.25"/>
    <row r="19" spans="9:9" ht="79.95" customHeight="1" x14ac:dyDescent="0.25"/>
    <row r="20" spans="9:9" ht="14.1" customHeight="1" x14ac:dyDescent="0.25"/>
    <row r="21" spans="9:9" ht="29.1" customHeight="1" x14ac:dyDescent="0.25"/>
    <row r="22" spans="9:9" ht="15" customHeight="1" x14ac:dyDescent="0.25"/>
    <row r="23" spans="9:9" ht="48.9" customHeight="1" x14ac:dyDescent="0.25">
      <c r="I23" s="16"/>
    </row>
    <row r="25" spans="9:9" ht="57" customHeight="1" x14ac:dyDescent="0.25">
      <c r="I25" s="19"/>
    </row>
    <row r="26" spans="9:9" ht="48.45" customHeight="1" x14ac:dyDescent="0.25"/>
    <row r="27" spans="9:9" ht="48.45" customHeight="1" x14ac:dyDescent="0.25"/>
    <row r="28" spans="9:9" ht="48.45" customHeight="1" x14ac:dyDescent="0.25"/>
    <row r="29" spans="9:9" ht="48.45" customHeight="1" x14ac:dyDescent="0.25"/>
  </sheetData>
  <sheetProtection algorithmName="SHA-512" hashValue="Aa8E05zBbZx4wvnALwTYl2KYn7o/X9/OZ4/04/avg8Ua4tkrbNz5LEa7KzpaaTxdxTdo+0l2+/mH42YBxZ6wyw==" saltValue="wcoQl8jU69fR0WUMGb1bjw==" spinCount="100000" sheet="1" objects="1" scenarios="1"/>
  <protectedRanges>
    <protectedRange sqref="F4:F6" name="Intervallo1"/>
  </protectedRanges>
  <mergeCells count="7">
    <mergeCell ref="B1:G1"/>
    <mergeCell ref="B7:F7"/>
    <mergeCell ref="F11:G11"/>
    <mergeCell ref="F13:G13"/>
    <mergeCell ref="B8:G8"/>
    <mergeCell ref="B11:C11"/>
    <mergeCell ref="B13:C13"/>
  </mergeCells>
  <conditionalFormatting sqref="F13">
    <cfRule type="cellIs" dxfId="5" priority="3" operator="equal">
      <formula>$F$11</formula>
    </cfRule>
    <cfRule type="cellIs" dxfId="4" priority="4" operator="lessThan">
      <formula>$F$11</formula>
    </cfRule>
    <cfRule type="cellIs" dxfId="3" priority="5" operator="greaterThan">
      <formula>$F$11</formula>
    </cfRule>
  </conditionalFormatting>
  <conditionalFormatting sqref="F13:G13">
    <cfRule type="cellIs" dxfId="2" priority="1" operator="greaterThan">
      <formula>$F$11</formula>
    </cfRule>
    <cfRule type="cellIs" dxfId="1" priority="2" operator="lessThanOrEqual">
      <formula>$F$11</formula>
    </cfRule>
  </conditionalFormatting>
  <conditionalFormatting sqref="G7">
    <cfRule type="cellIs" dxfId="0" priority="6" operator="greaterThan">
      <formula>#REF!</formula>
    </cfRule>
  </conditionalFormatting>
  <dataValidations count="2">
    <dataValidation type="custom" operator="greaterThan" allowBlank="1" showInputMessage="1" showErrorMessage="1" error="L'importo deve essere maggiore di zero e sono ammesse solo 2 cifre decimali" sqref="F9:F10" xr:uid="{00000000-0002-0000-0000-000001000000}">
      <formula1>AND((LEN(F9)-LEN(INT(F9)))&lt;=3,F9&gt;0)</formula1>
    </dataValidation>
    <dataValidation type="custom" operator="equal" allowBlank="1" showInputMessage="1" showErrorMessage="1" error="Non è possibile inserire più di due cifre decimali o un valore pari a zero" sqref="F4:F6" xr:uid="{00000000-0002-0000-0000-000000000000}">
      <formula1>AND((LEN(F4)-LEN(INT(F4)))&lt;=3,F4&lt;&gt;0)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2025-12-05T07:15:54Z</dcterms:modified>
</cp:coreProperties>
</file>